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E:\books\7th Semester\Transportation Engineering-I\Transportation Engineering Lab\Exp # 01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I22" i="1"/>
  <c r="G22" i="1"/>
  <c r="I21" i="1"/>
  <c r="J20" i="1"/>
  <c r="I20" i="1"/>
  <c r="G20" i="1"/>
  <c r="I19" i="1"/>
  <c r="J18" i="1"/>
  <c r="I18" i="1"/>
  <c r="G18" i="1"/>
  <c r="I17" i="1"/>
  <c r="J9" i="1"/>
  <c r="J11" i="1"/>
  <c r="J7" i="1"/>
  <c r="I9" i="1"/>
  <c r="I10" i="1"/>
  <c r="I11" i="1"/>
  <c r="I12" i="1"/>
  <c r="G9" i="1"/>
  <c r="G11" i="1"/>
  <c r="G7" i="1"/>
  <c r="F13" i="1"/>
  <c r="J21" i="1" s="1"/>
  <c r="G10" i="1" l="1"/>
  <c r="J10" i="1"/>
  <c r="G17" i="1"/>
  <c r="J19" i="1"/>
  <c r="G21" i="1"/>
  <c r="J22" i="1"/>
  <c r="G12" i="1"/>
  <c r="G8" i="1"/>
  <c r="J12" i="1"/>
  <c r="J8" i="1"/>
  <c r="J13" i="1" s="1"/>
  <c r="J17" i="1"/>
  <c r="J23" i="1" s="1"/>
  <c r="G19" i="1"/>
</calcChain>
</file>

<file path=xl/sharedStrings.xml><?xml version="1.0" encoding="utf-8"?>
<sst xmlns="http://schemas.openxmlformats.org/spreadsheetml/2006/main" count="52" uniqueCount="21">
  <si>
    <t>Sieve Size</t>
  </si>
  <si>
    <t>Passing</t>
  </si>
  <si>
    <t>Retained</t>
  </si>
  <si>
    <t>gm</t>
  </si>
  <si>
    <t>%</t>
  </si>
  <si>
    <t>2.5"</t>
  </si>
  <si>
    <t>1.5"</t>
  </si>
  <si>
    <t>1"</t>
  </si>
  <si>
    <t>3/4"</t>
  </si>
  <si>
    <t>1/2"</t>
  </si>
  <si>
    <t>3/8"</t>
  </si>
  <si>
    <t>4.76mm</t>
  </si>
  <si>
    <t>% Retained=wt retained *100/total weight</t>
  </si>
  <si>
    <t>Wt. of Flaky Particles (passing through sieves)</t>
  </si>
  <si>
    <t>Summation</t>
  </si>
  <si>
    <t xml:space="preserve">Wt. Retained </t>
  </si>
  <si>
    <t>Individual Flakiness Index=wt of flaky par*100/wt retained</t>
  </si>
  <si>
    <t>Weighted Flakiness Index= wt of flaky part*100/total wt retained</t>
  </si>
  <si>
    <t>Wt. of Elongated Particles (retained on sieves)</t>
  </si>
  <si>
    <t>Individual Elongated Index=wt of elongated par*100/wt retained</t>
  </si>
  <si>
    <t>Weighted elongated Index= wt of elongated part*100/total wt retained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</si>
</sst>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34"/>
  <sheetViews>
    <sheetView tabSelected="1" topLeftCell="A13" workbookViewId="0">
      <selection activeCell="D15" sqref="D15:J23"/>
    </sheetView>
  </sheetViews>
  <sheetFormatPr defaultRowHeight="15.75" x14ac:dyDescent="0.25"/>
  <cols>
    <col min="1" max="4" width="9.140625" style="1"/>
    <col min="5" max="5" width="10.7109375" style="1" customWidth="1"/>
    <col min="6" max="6" width="11.42578125" style="1" customWidth="1"/>
    <col min="7" max="7" width="22.5703125" style="1" customWidth="1"/>
    <col min="8" max="8" width="19.85546875" style="1" customWidth="1"/>
    <col min="9" max="9" width="21" style="1" customWidth="1"/>
    <col min="10" max="10" width="22.5703125" style="1" customWidth="1"/>
    <col min="11" max="16384" width="9.140625" style="1"/>
  </cols>
  <sheetData>
    <row r="4" spans="4:10" ht="16.5" thickBot="1" x14ac:dyDescent="0.3"/>
    <row r="5" spans="4:10" ht="63" x14ac:dyDescent="0.25">
      <c r="D5" s="2" t="s">
        <v>0</v>
      </c>
      <c r="E5" s="3"/>
      <c r="F5" s="4" t="s">
        <v>15</v>
      </c>
      <c r="G5" s="4" t="s">
        <v>12</v>
      </c>
      <c r="H5" s="4" t="s">
        <v>13</v>
      </c>
      <c r="I5" s="4" t="s">
        <v>16</v>
      </c>
      <c r="J5" s="5" t="s">
        <v>17</v>
      </c>
    </row>
    <row r="6" spans="4:10" ht="31.5" x14ac:dyDescent="0.25">
      <c r="D6" s="6" t="s">
        <v>1</v>
      </c>
      <c r="E6" s="7" t="s">
        <v>2</v>
      </c>
      <c r="F6" s="7" t="s">
        <v>3</v>
      </c>
      <c r="G6" s="7" t="s">
        <v>4</v>
      </c>
      <c r="H6" s="7" t="s">
        <v>3</v>
      </c>
      <c r="I6" s="7" t="s">
        <v>4</v>
      </c>
      <c r="J6" s="8" t="s">
        <v>4</v>
      </c>
    </row>
    <row r="7" spans="4:10" x14ac:dyDescent="0.25">
      <c r="D7" s="9" t="s">
        <v>5</v>
      </c>
      <c r="E7" s="10" t="s">
        <v>6</v>
      </c>
      <c r="F7" s="10">
        <v>0</v>
      </c>
      <c r="G7" s="11">
        <f>(F7*100)/$F$13</f>
        <v>0</v>
      </c>
      <c r="H7" s="10">
        <v>0</v>
      </c>
      <c r="I7" s="11">
        <v>0</v>
      </c>
      <c r="J7" s="12">
        <f>(H7*100)/$F$13</f>
        <v>0</v>
      </c>
    </row>
    <row r="8" spans="4:10" x14ac:dyDescent="0.25">
      <c r="D8" s="9" t="s">
        <v>6</v>
      </c>
      <c r="E8" s="10" t="s">
        <v>7</v>
      </c>
      <c r="F8" s="10">
        <v>0</v>
      </c>
      <c r="G8" s="11">
        <f t="shared" ref="G8:G12" si="0">(F8*100)/$F$13</f>
        <v>0</v>
      </c>
      <c r="H8" s="10">
        <v>0</v>
      </c>
      <c r="I8" s="11">
        <v>0</v>
      </c>
      <c r="J8" s="12">
        <f t="shared" ref="J8:J12" si="1">(H8*100)/$F$13</f>
        <v>0</v>
      </c>
    </row>
    <row r="9" spans="4:10" x14ac:dyDescent="0.25">
      <c r="D9" s="9" t="s">
        <v>7</v>
      </c>
      <c r="E9" s="10" t="s">
        <v>8</v>
      </c>
      <c r="F9" s="10">
        <v>2370.6</v>
      </c>
      <c r="G9" s="11">
        <f t="shared" si="0"/>
        <v>37.018067115351577</v>
      </c>
      <c r="H9" s="10">
        <v>507.5</v>
      </c>
      <c r="I9" s="11">
        <f t="shared" ref="I8:I12" si="2">(H9*100)/F9</f>
        <v>21.408082342023118</v>
      </c>
      <c r="J9" s="12">
        <f t="shared" si="1"/>
        <v>7.9248582894798476</v>
      </c>
    </row>
    <row r="10" spans="4:10" x14ac:dyDescent="0.25">
      <c r="D10" s="9" t="s">
        <v>8</v>
      </c>
      <c r="E10" s="13" t="s">
        <v>9</v>
      </c>
      <c r="F10" s="10">
        <v>3167</v>
      </c>
      <c r="G10" s="11">
        <f t="shared" si="0"/>
        <v>49.454238823217096</v>
      </c>
      <c r="H10" s="10">
        <v>536.6</v>
      </c>
      <c r="I10" s="11">
        <f t="shared" si="2"/>
        <v>16.943479633722767</v>
      </c>
      <c r="J10" s="12">
        <f t="shared" si="1"/>
        <v>8.3792688830244071</v>
      </c>
    </row>
    <row r="11" spans="4:10" x14ac:dyDescent="0.25">
      <c r="D11" s="14" t="s">
        <v>9</v>
      </c>
      <c r="E11" s="10" t="s">
        <v>10</v>
      </c>
      <c r="F11" s="10">
        <v>683.7</v>
      </c>
      <c r="G11" s="11">
        <f t="shared" si="0"/>
        <v>10.676306625649994</v>
      </c>
      <c r="H11" s="10">
        <v>166</v>
      </c>
      <c r="I11" s="11">
        <f t="shared" si="2"/>
        <v>24.279654819365216</v>
      </c>
      <c r="J11" s="12">
        <f t="shared" si="1"/>
        <v>2.5921703961648368</v>
      </c>
    </row>
    <row r="12" spans="4:10" x14ac:dyDescent="0.25">
      <c r="D12" s="9" t="s">
        <v>10</v>
      </c>
      <c r="E12" s="10" t="s">
        <v>11</v>
      </c>
      <c r="F12" s="10">
        <v>182.6</v>
      </c>
      <c r="G12" s="11">
        <f t="shared" si="0"/>
        <v>2.8513874357813207</v>
      </c>
      <c r="H12" s="10">
        <v>45</v>
      </c>
      <c r="I12" s="11">
        <f t="shared" si="2"/>
        <v>24.644030668127055</v>
      </c>
      <c r="J12" s="12">
        <f t="shared" si="1"/>
        <v>0.70269679414107022</v>
      </c>
    </row>
    <row r="13" spans="4:10" ht="16.5" thickBot="1" x14ac:dyDescent="0.3">
      <c r="D13" s="15" t="s">
        <v>14</v>
      </c>
      <c r="E13" s="16"/>
      <c r="F13" s="17">
        <f>SUM(F7:F12)</f>
        <v>6403.9000000000005</v>
      </c>
      <c r="G13" s="18"/>
      <c r="H13" s="17"/>
      <c r="I13" s="18"/>
      <c r="J13" s="19">
        <f>SUM(J7:J12)</f>
        <v>19.59899436281016</v>
      </c>
    </row>
    <row r="14" spans="4:10" ht="16.5" thickBot="1" x14ac:dyDescent="0.3">
      <c r="D14" s="20"/>
      <c r="E14" s="20"/>
      <c r="F14" s="20"/>
      <c r="G14" s="21"/>
      <c r="H14" s="20"/>
      <c r="I14" s="21"/>
      <c r="J14" s="21"/>
    </row>
    <row r="15" spans="4:10" ht="78.75" x14ac:dyDescent="0.25">
      <c r="D15" s="2" t="s">
        <v>0</v>
      </c>
      <c r="E15" s="3"/>
      <c r="F15" s="4" t="s">
        <v>15</v>
      </c>
      <c r="G15" s="4" t="s">
        <v>12</v>
      </c>
      <c r="H15" s="4" t="s">
        <v>18</v>
      </c>
      <c r="I15" s="4" t="s">
        <v>19</v>
      </c>
      <c r="J15" s="5" t="s">
        <v>20</v>
      </c>
    </row>
    <row r="16" spans="4:10" ht="31.5" x14ac:dyDescent="0.25">
      <c r="D16" s="6" t="s">
        <v>1</v>
      </c>
      <c r="E16" s="7" t="s">
        <v>2</v>
      </c>
      <c r="F16" s="7" t="s">
        <v>3</v>
      </c>
      <c r="G16" s="7" t="s">
        <v>4</v>
      </c>
      <c r="H16" s="7" t="s">
        <v>3</v>
      </c>
      <c r="I16" s="7" t="s">
        <v>4</v>
      </c>
      <c r="J16" s="8" t="s">
        <v>4</v>
      </c>
    </row>
    <row r="17" spans="4:10" x14ac:dyDescent="0.25">
      <c r="D17" s="9" t="s">
        <v>5</v>
      </c>
      <c r="E17" s="10" t="s">
        <v>6</v>
      </c>
      <c r="F17" s="10">
        <v>0</v>
      </c>
      <c r="G17" s="11">
        <f>(F17*100)/$F$13</f>
        <v>0</v>
      </c>
      <c r="H17" s="10">
        <v>0</v>
      </c>
      <c r="I17" s="11" t="e">
        <f>(H17*100)/F17</f>
        <v>#DIV/0!</v>
      </c>
      <c r="J17" s="12">
        <f>(H17*100)/$F$13</f>
        <v>0</v>
      </c>
    </row>
    <row r="18" spans="4:10" x14ac:dyDescent="0.25">
      <c r="D18" s="9" t="s">
        <v>6</v>
      </c>
      <c r="E18" s="10" t="s">
        <v>7</v>
      </c>
      <c r="F18" s="10">
        <v>0</v>
      </c>
      <c r="G18" s="11">
        <f t="shared" ref="G18:G22" si="3">(F18*100)/$F$13</f>
        <v>0</v>
      </c>
      <c r="H18" s="10">
        <v>0</v>
      </c>
      <c r="I18" s="11" t="e">
        <f t="shared" ref="I18:I22" si="4">(H18*100)/F18</f>
        <v>#DIV/0!</v>
      </c>
      <c r="J18" s="12">
        <f t="shared" ref="J18:J22" si="5">(H18*100)/$F$13</f>
        <v>0</v>
      </c>
    </row>
    <row r="19" spans="4:10" x14ac:dyDescent="0.25">
      <c r="D19" s="9" t="s">
        <v>7</v>
      </c>
      <c r="E19" s="10" t="s">
        <v>8</v>
      </c>
      <c r="F19" s="10">
        <v>2370.6</v>
      </c>
      <c r="G19" s="11">
        <f t="shared" si="3"/>
        <v>37.018067115351577</v>
      </c>
      <c r="H19" s="10">
        <v>497</v>
      </c>
      <c r="I19" s="11">
        <f t="shared" si="4"/>
        <v>20.965156500464019</v>
      </c>
      <c r="J19" s="12">
        <f t="shared" si="5"/>
        <v>7.7608957041802649</v>
      </c>
    </row>
    <row r="20" spans="4:10" x14ac:dyDescent="0.25">
      <c r="D20" s="9" t="s">
        <v>8</v>
      </c>
      <c r="E20" s="13" t="s">
        <v>9</v>
      </c>
      <c r="F20" s="10">
        <v>3167</v>
      </c>
      <c r="G20" s="11">
        <f t="shared" si="3"/>
        <v>49.454238823217096</v>
      </c>
      <c r="H20" s="10">
        <v>1765</v>
      </c>
      <c r="I20" s="11">
        <f t="shared" si="4"/>
        <v>55.730975686769817</v>
      </c>
      <c r="J20" s="12">
        <f t="shared" si="5"/>
        <v>27.5613298146442</v>
      </c>
    </row>
    <row r="21" spans="4:10" x14ac:dyDescent="0.25">
      <c r="D21" s="14" t="s">
        <v>9</v>
      </c>
      <c r="E21" s="10" t="s">
        <v>10</v>
      </c>
      <c r="F21" s="10">
        <v>683.7</v>
      </c>
      <c r="G21" s="11">
        <f t="shared" si="3"/>
        <v>10.676306625649994</v>
      </c>
      <c r="H21" s="10">
        <v>420</v>
      </c>
      <c r="I21" s="11">
        <f t="shared" si="4"/>
        <v>61.430451952610788</v>
      </c>
      <c r="J21" s="12">
        <f t="shared" si="5"/>
        <v>6.5585034119833221</v>
      </c>
    </row>
    <row r="22" spans="4:10" x14ac:dyDescent="0.25">
      <c r="D22" s="9" t="s">
        <v>10</v>
      </c>
      <c r="E22" s="10" t="s">
        <v>11</v>
      </c>
      <c r="F22" s="10">
        <v>182.6</v>
      </c>
      <c r="G22" s="11">
        <f t="shared" si="3"/>
        <v>2.8513874357813207</v>
      </c>
      <c r="H22" s="10">
        <v>140</v>
      </c>
      <c r="I22" s="11">
        <f t="shared" si="4"/>
        <v>76.67031763417306</v>
      </c>
      <c r="J22" s="12">
        <f t="shared" si="5"/>
        <v>2.1861678039944406</v>
      </c>
    </row>
    <row r="23" spans="4:10" ht="16.5" thickBot="1" x14ac:dyDescent="0.3">
      <c r="D23" s="15" t="s">
        <v>14</v>
      </c>
      <c r="E23" s="16"/>
      <c r="F23" s="17">
        <f>SUM(F17:F22)</f>
        <v>6403.9000000000005</v>
      </c>
      <c r="G23" s="18"/>
      <c r="H23" s="17"/>
      <c r="I23" s="18"/>
      <c r="J23" s="19">
        <f>SUM(J17:J22)</f>
        <v>44.066896734802235</v>
      </c>
    </row>
    <row r="24" spans="4:10" ht="60" customHeight="1" x14ac:dyDescent="0.25"/>
    <row r="33" spans="4:10" x14ac:dyDescent="0.25">
      <c r="D33" s="10"/>
      <c r="E33" s="10"/>
      <c r="F33" s="10"/>
      <c r="G33" s="11"/>
      <c r="H33" s="10"/>
      <c r="I33" s="11"/>
      <c r="J33" s="11"/>
    </row>
    <row r="34" spans="4:10" x14ac:dyDescent="0.25">
      <c r="D34" s="22"/>
      <c r="E34" s="22"/>
      <c r="F34" s="10"/>
      <c r="G34" s="22"/>
      <c r="H34" s="22"/>
      <c r="I34" s="22"/>
      <c r="J34" s="11"/>
    </row>
  </sheetData>
  <mergeCells count="4">
    <mergeCell ref="D5:E5"/>
    <mergeCell ref="D15:E15"/>
    <mergeCell ref="D13:E13"/>
    <mergeCell ref="D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Naqi</dc:creator>
  <cp:lastModifiedBy>usman iftikhar</cp:lastModifiedBy>
  <dcterms:created xsi:type="dcterms:W3CDTF">2016-09-11T18:48:29Z</dcterms:created>
  <dcterms:modified xsi:type="dcterms:W3CDTF">2017-09-23T17:27:57Z</dcterms:modified>
</cp:coreProperties>
</file>